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ompta2\Documents\SCAN FUJITSU\"/>
    </mc:Choice>
  </mc:AlternateContent>
  <xr:revisionPtr revIDLastSave="0" documentId="13_ncr:1_{4F39DBE4-B1C7-4B77-BA0C-C16097E3C4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rif nuitée" sheetId="1" r:id="rId1"/>
    <sheet name="Tarif semain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9" i="2"/>
  <c r="C10" i="2"/>
  <c r="C11" i="2"/>
  <c r="C12" i="2"/>
  <c r="D12" i="2" s="1"/>
  <c r="F12" i="2" s="1"/>
  <c r="C13" i="2"/>
  <c r="C14" i="2"/>
  <c r="D14" i="2" s="1"/>
  <c r="F14" i="2" s="1"/>
  <c r="C15" i="2"/>
  <c r="D15" i="2" s="1"/>
  <c r="F15" i="2" s="1"/>
  <c r="C16" i="2"/>
  <c r="D16" i="2" s="1"/>
  <c r="F16" i="2" s="1"/>
  <c r="C17" i="2"/>
  <c r="C18" i="2"/>
  <c r="C19" i="2"/>
  <c r="C20" i="2"/>
  <c r="C21" i="2"/>
  <c r="C22" i="2"/>
  <c r="C23" i="2"/>
  <c r="C24" i="2"/>
  <c r="C8" i="2"/>
  <c r="D8" i="2" l="1"/>
  <c r="F8" i="2" s="1"/>
  <c r="D22" i="2"/>
  <c r="F22" i="2" s="1"/>
  <c r="D18" i="2"/>
  <c r="F18" i="2" s="1"/>
  <c r="D10" i="2"/>
  <c r="F10" i="2" s="1"/>
  <c r="D21" i="2"/>
  <c r="F21" i="2" s="1"/>
  <c r="D17" i="2"/>
  <c r="F17" i="2" s="1"/>
  <c r="D13" i="2"/>
  <c r="F13" i="2" s="1"/>
  <c r="D23" i="2"/>
  <c r="F23" i="2" s="1"/>
  <c r="D19" i="2"/>
  <c r="F19" i="2" s="1"/>
  <c r="D11" i="2"/>
  <c r="F11" i="2" s="1"/>
  <c r="D20" i="2"/>
  <c r="F20" i="2" s="1"/>
  <c r="D24" i="2"/>
  <c r="F24" i="2" s="1"/>
  <c r="D9" i="2"/>
  <c r="F9" i="2" s="1"/>
  <c r="D10" i="1"/>
  <c r="G10" i="1" s="1"/>
  <c r="D14" i="1"/>
  <c r="G14" i="1" s="1"/>
  <c r="D13" i="1"/>
  <c r="G13" i="1" s="1"/>
  <c r="D12" i="1"/>
  <c r="G12" i="1" s="1"/>
  <c r="D11" i="1"/>
  <c r="G11" i="1" s="1"/>
  <c r="C9" i="1"/>
  <c r="D9" i="1" s="1"/>
  <c r="C15" i="1"/>
  <c r="C16" i="1"/>
  <c r="C8" i="1"/>
  <c r="D8" i="1" l="1"/>
  <c r="G8" i="1" s="1"/>
  <c r="D16" i="1"/>
  <c r="G16" i="1" s="1"/>
  <c r="D15" i="1"/>
  <c r="G15" i="1" s="1"/>
  <c r="G9" i="1"/>
</calcChain>
</file>

<file path=xl/sharedStrings.xml><?xml version="1.0" encoding="utf-8"?>
<sst xmlns="http://schemas.openxmlformats.org/spreadsheetml/2006/main" count="26" uniqueCount="22">
  <si>
    <t>Prix nuit/personnes</t>
  </si>
  <si>
    <t>Taux taxe séjour/personne</t>
  </si>
  <si>
    <t>Nombre de nuitées</t>
  </si>
  <si>
    <t>Prix semaine/personnes</t>
  </si>
  <si>
    <t>Montant total taxe de séjour à verser</t>
  </si>
  <si>
    <t>Prix semaine € HT</t>
  </si>
  <si>
    <t>en €</t>
  </si>
  <si>
    <t>ligne d'exemple</t>
  </si>
  <si>
    <t>Coût taxe séjour/personne</t>
  </si>
  <si>
    <t>Prix en € H.T. à la nuitée</t>
  </si>
  <si>
    <t>Coût taxes de séjour pour la nuitée pour les meublés non classés</t>
  </si>
  <si>
    <t>Coût taxes de séjour pour la semaine pour les meublés non classés</t>
  </si>
  <si>
    <t>Montant plafond taxe de séjour à ne pas dépasser par personne et par semaine</t>
  </si>
  <si>
    <t>Montant plafond taxe de séjour à ne pas dépasser par personne et par nuitée</t>
  </si>
  <si>
    <r>
      <rPr>
        <b/>
        <sz val="16"/>
        <color theme="1"/>
        <rFont val="Calibri"/>
        <family val="2"/>
        <scheme val="minor"/>
      </rPr>
      <t>Dès le 01/01/2021</t>
    </r>
    <r>
      <rPr>
        <b/>
        <sz val="11"/>
        <color theme="1"/>
        <rFont val="Calibri"/>
        <family val="2"/>
        <scheme val="minor"/>
      </rPr>
      <t>, conformément à la loi de finances pour 2021 n° 2020-1721 du 29/12/20</t>
    </r>
  </si>
  <si>
    <r>
      <rPr>
        <b/>
        <sz val="16"/>
        <color theme="1"/>
        <rFont val="Calibri"/>
        <family val="2"/>
        <scheme val="minor"/>
      </rPr>
      <t>Dès le 01/01/2021</t>
    </r>
    <r>
      <rPr>
        <b/>
        <sz val="20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conformément à la loi de finances pour 2021 n° 2020-1721 du 29/12/20</t>
    </r>
  </si>
  <si>
    <t>Nombre de personnes total à saisir y compris les enfants</t>
  </si>
  <si>
    <t>Uniquement nombre d'adulte +18ans assujettis taxe</t>
  </si>
  <si>
    <t>=zones à remplir manuellement</t>
  </si>
  <si>
    <t>Montant total taxe de séjour à verser en €</t>
  </si>
  <si>
    <t>Prix nuitée ramenée au nombre total d'occupants</t>
  </si>
  <si>
    <t>Prix semaine ramené au nombre total d'occupants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</si>
</sst>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applyFill="1" applyBorder="1"/>
    <xf numFmtId="2" fontId="0" fillId="0" borderId="0" xfId="0" applyNumberFormat="1" applyFill="1" applyBorder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2" fillId="3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/>
    <xf numFmtId="0" fontId="6" fillId="0" borderId="0" xfId="0" applyFont="1"/>
    <xf numFmtId="0" fontId="4" fillId="0" borderId="0" xfId="0" applyFont="1"/>
    <xf numFmtId="164" fontId="4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2" fontId="0" fillId="0" borderId="20" xfId="0" applyNumberFormat="1" applyBorder="1"/>
    <xf numFmtId="2" fontId="0" fillId="0" borderId="21" xfId="0" applyNumberFormat="1" applyBorder="1"/>
    <xf numFmtId="0" fontId="4" fillId="2" borderId="9" xfId="0" applyFont="1" applyFill="1" applyBorder="1"/>
    <xf numFmtId="2" fontId="4" fillId="0" borderId="8" xfId="0" applyNumberFormat="1" applyFont="1" applyBorder="1"/>
    <xf numFmtId="164" fontId="4" fillId="2" borderId="17" xfId="0" applyNumberFormat="1" applyFont="1" applyFill="1" applyBorder="1"/>
    <xf numFmtId="164" fontId="0" fillId="2" borderId="18" xfId="0" applyNumberFormat="1" applyFill="1" applyBorder="1"/>
    <xf numFmtId="164" fontId="0" fillId="2" borderId="19" xfId="0" applyNumberFormat="1" applyFill="1" applyBorder="1"/>
    <xf numFmtId="0" fontId="3" fillId="0" borderId="0" xfId="0" applyFont="1" applyAlignment="1">
      <alignment horizontal="center"/>
    </xf>
    <xf numFmtId="0" fontId="0" fillId="2" borderId="22" xfId="0" applyFill="1" applyBorder="1"/>
    <xf numFmtId="2" fontId="0" fillId="2" borderId="22" xfId="0" applyNumberFormat="1" applyFill="1" applyBorder="1"/>
    <xf numFmtId="2" fontId="0" fillId="0" borderId="23" xfId="0" applyNumberFormat="1" applyFill="1" applyBorder="1"/>
    <xf numFmtId="0" fontId="4" fillId="2" borderId="24" xfId="0" applyFont="1" applyFill="1" applyBorder="1"/>
    <xf numFmtId="2" fontId="4" fillId="2" borderId="24" xfId="0" applyNumberFormat="1" applyFont="1" applyFill="1" applyBorder="1"/>
    <xf numFmtId="164" fontId="7" fillId="3" borderId="25" xfId="0" applyNumberFormat="1" applyFont="1" applyFill="1" applyBorder="1" applyAlignment="1">
      <alignment horizontal="center"/>
    </xf>
    <xf numFmtId="2" fontId="0" fillId="0" borderId="26" xfId="0" applyNumberFormat="1" applyFill="1" applyBorder="1"/>
    <xf numFmtId="164" fontId="7" fillId="3" borderId="27" xfId="0" applyNumberFormat="1" applyFont="1" applyFill="1" applyBorder="1" applyAlignment="1">
      <alignment horizontal="center"/>
    </xf>
    <xf numFmtId="2" fontId="0" fillId="0" borderId="26" xfId="0" applyNumberFormat="1" applyBorder="1"/>
    <xf numFmtId="2" fontId="0" fillId="0" borderId="28" xfId="0" applyNumberFormat="1" applyBorder="1"/>
    <xf numFmtId="0" fontId="0" fillId="2" borderId="29" xfId="0" applyFill="1" applyBorder="1"/>
    <xf numFmtId="2" fontId="0" fillId="2" borderId="29" xfId="0" applyNumberFormat="1" applyFill="1" applyBorder="1"/>
    <xf numFmtId="164" fontId="7" fillId="3" borderId="3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9"/>
  <sheetViews>
    <sheetView tabSelected="1" workbookViewId="0">
      <selection activeCell="E22" sqref="E22"/>
    </sheetView>
  </sheetViews>
  <sheetFormatPr baseColWidth="10" defaultRowHeight="15" x14ac:dyDescent="0.25"/>
  <cols>
    <col min="1" max="1" width="22" customWidth="1"/>
    <col min="2" max="2" width="32.5703125" customWidth="1"/>
    <col min="3" max="3" width="22.28515625" customWidth="1"/>
    <col min="4" max="4" width="24.7109375" customWidth="1"/>
    <col min="5" max="5" width="30.5703125" customWidth="1"/>
    <col min="6" max="6" width="19.7109375" customWidth="1"/>
    <col min="7" max="7" width="34.140625" customWidth="1"/>
  </cols>
  <sheetData>
    <row r="2" spans="1:8" ht="26.25" x14ac:dyDescent="0.4">
      <c r="A2" s="46" t="s">
        <v>10</v>
      </c>
      <c r="B2" s="46"/>
      <c r="C2" s="46"/>
      <c r="D2" s="46"/>
      <c r="E2" s="46"/>
      <c r="F2" s="46"/>
      <c r="G2" s="46"/>
    </row>
    <row r="3" spans="1:8" ht="26.25" x14ac:dyDescent="0.4">
      <c r="A3" s="46" t="s">
        <v>15</v>
      </c>
      <c r="B3" s="46"/>
      <c r="C3" s="46"/>
      <c r="D3" s="46"/>
      <c r="E3" s="46"/>
      <c r="F3" s="46"/>
      <c r="G3" s="46"/>
    </row>
    <row r="4" spans="1:8" ht="11.25" customHeight="1" x14ac:dyDescent="0.4">
      <c r="A4" s="30"/>
      <c r="B4" s="30"/>
      <c r="C4" s="30"/>
      <c r="D4" s="30"/>
      <c r="E4" s="30"/>
      <c r="F4" s="30"/>
    </row>
    <row r="5" spans="1:8" ht="21.75" thickBot="1" x14ac:dyDescent="0.4">
      <c r="A5" s="47" t="s">
        <v>13</v>
      </c>
      <c r="B5" s="47"/>
      <c r="C5" s="47"/>
      <c r="D5" s="45">
        <v>4</v>
      </c>
    </row>
    <row r="6" spans="1:8" ht="15.75" thickBot="1" x14ac:dyDescent="0.3">
      <c r="B6" s="60" t="s">
        <v>20</v>
      </c>
      <c r="C6" s="61"/>
      <c r="D6" s="5" t="s">
        <v>1</v>
      </c>
      <c r="E6" s="56" t="s">
        <v>17</v>
      </c>
      <c r="F6" s="56" t="s">
        <v>2</v>
      </c>
      <c r="G6" s="56" t="s">
        <v>19</v>
      </c>
    </row>
    <row r="7" spans="1:8" ht="30.75" thickBot="1" x14ac:dyDescent="0.3">
      <c r="A7" s="50" t="s">
        <v>9</v>
      </c>
      <c r="B7" s="49" t="s">
        <v>16</v>
      </c>
      <c r="C7" s="51" t="s">
        <v>0</v>
      </c>
      <c r="D7" s="52">
        <v>0.05</v>
      </c>
      <c r="E7" s="57"/>
      <c r="F7" s="57"/>
      <c r="G7" s="57"/>
    </row>
    <row r="8" spans="1:8" ht="18.75" x14ac:dyDescent="0.3">
      <c r="A8" s="27">
        <v>100</v>
      </c>
      <c r="B8" s="25">
        <v>4</v>
      </c>
      <c r="C8" s="26">
        <f>A8/B8</f>
        <v>25</v>
      </c>
      <c r="D8" s="33">
        <f>IF(C8*D7&gt;D5,D5,C8*D7)</f>
        <v>1.25</v>
      </c>
      <c r="E8" s="34">
        <v>2</v>
      </c>
      <c r="F8" s="35">
        <v>1</v>
      </c>
      <c r="G8" s="36">
        <f>D8*E8*F8</f>
        <v>2.5</v>
      </c>
      <c r="H8" s="17" t="s">
        <v>7</v>
      </c>
    </row>
    <row r="9" spans="1:8" ht="18.75" x14ac:dyDescent="0.3">
      <c r="A9" s="28"/>
      <c r="B9" s="21"/>
      <c r="C9" s="23" t="e">
        <f t="shared" ref="C9:C16" si="0">A9/B9</f>
        <v>#DIV/0!</v>
      </c>
      <c r="D9" s="37" t="e">
        <f>IF(C9*D7&gt;D5,D5,C9*D7)</f>
        <v>#DIV/0!</v>
      </c>
      <c r="E9" s="31"/>
      <c r="F9" s="32"/>
      <c r="G9" s="38" t="e">
        <f t="shared" ref="G9:G16" si="1">D9*E9*F9</f>
        <v>#DIV/0!</v>
      </c>
    </row>
    <row r="10" spans="1:8" ht="18.75" x14ac:dyDescent="0.3">
      <c r="A10" s="28"/>
      <c r="B10" s="21"/>
      <c r="C10" s="23" t="e">
        <f t="shared" si="0"/>
        <v>#DIV/0!</v>
      </c>
      <c r="D10" s="39" t="e">
        <f>IF(C10*D7&gt;D5,D5,C10*D7)</f>
        <v>#DIV/0!</v>
      </c>
      <c r="E10" s="31"/>
      <c r="F10" s="32"/>
      <c r="G10" s="38" t="e">
        <f t="shared" si="1"/>
        <v>#DIV/0!</v>
      </c>
    </row>
    <row r="11" spans="1:8" ht="18.75" x14ac:dyDescent="0.3">
      <c r="A11" s="28"/>
      <c r="B11" s="21"/>
      <c r="C11" s="23" t="e">
        <f t="shared" si="0"/>
        <v>#DIV/0!</v>
      </c>
      <c r="D11" s="39" t="e">
        <f>IF(C11*D7&gt;D5,D5,C11*D7)</f>
        <v>#DIV/0!</v>
      </c>
      <c r="E11" s="31"/>
      <c r="F11" s="32"/>
      <c r="G11" s="38" t="e">
        <f t="shared" si="1"/>
        <v>#DIV/0!</v>
      </c>
    </row>
    <row r="12" spans="1:8" ht="18.75" x14ac:dyDescent="0.3">
      <c r="A12" s="28"/>
      <c r="B12" s="21"/>
      <c r="C12" s="23" t="e">
        <f t="shared" si="0"/>
        <v>#DIV/0!</v>
      </c>
      <c r="D12" s="39" t="e">
        <f>IF(C12*D7&gt;D5,D5,C12*D7)</f>
        <v>#DIV/0!</v>
      </c>
      <c r="E12" s="31"/>
      <c r="F12" s="32"/>
      <c r="G12" s="38" t="e">
        <f t="shared" si="1"/>
        <v>#DIV/0!</v>
      </c>
    </row>
    <row r="13" spans="1:8" ht="18.75" x14ac:dyDescent="0.3">
      <c r="A13" s="28"/>
      <c r="B13" s="21"/>
      <c r="C13" s="23" t="e">
        <f t="shared" si="0"/>
        <v>#DIV/0!</v>
      </c>
      <c r="D13" s="39" t="e">
        <f>IF(C13*D7&gt;D5,D5,C13*D7)</f>
        <v>#DIV/0!</v>
      </c>
      <c r="E13" s="31"/>
      <c r="F13" s="32"/>
      <c r="G13" s="38" t="e">
        <f t="shared" si="1"/>
        <v>#DIV/0!</v>
      </c>
    </row>
    <row r="14" spans="1:8" ht="18.75" x14ac:dyDescent="0.3">
      <c r="A14" s="28"/>
      <c r="B14" s="21"/>
      <c r="C14" s="23" t="e">
        <f t="shared" si="0"/>
        <v>#DIV/0!</v>
      </c>
      <c r="D14" s="39" t="e">
        <f>IF(C14*D7&gt;D5,D5,C14*D7)</f>
        <v>#DIV/0!</v>
      </c>
      <c r="E14" s="31"/>
      <c r="F14" s="32"/>
      <c r="G14" s="38" t="e">
        <f t="shared" si="1"/>
        <v>#DIV/0!</v>
      </c>
    </row>
    <row r="15" spans="1:8" ht="18.75" x14ac:dyDescent="0.3">
      <c r="A15" s="28"/>
      <c r="B15" s="21"/>
      <c r="C15" s="23" t="e">
        <f t="shared" si="0"/>
        <v>#DIV/0!</v>
      </c>
      <c r="D15" s="39" t="e">
        <f>IF(C15*D7&gt;D5,D5,C15*D7)</f>
        <v>#DIV/0!</v>
      </c>
      <c r="E15" s="31"/>
      <c r="F15" s="32"/>
      <c r="G15" s="38" t="e">
        <f t="shared" si="1"/>
        <v>#DIV/0!</v>
      </c>
    </row>
    <row r="16" spans="1:8" ht="19.5" thickBot="1" x14ac:dyDescent="0.35">
      <c r="A16" s="29"/>
      <c r="B16" s="22"/>
      <c r="C16" s="24" t="e">
        <f t="shared" si="0"/>
        <v>#DIV/0!</v>
      </c>
      <c r="D16" s="40" t="e">
        <f>IF(C16*D7&gt;D5,D5,C16*D7)</f>
        <v>#DIV/0!</v>
      </c>
      <c r="E16" s="41"/>
      <c r="F16" s="42"/>
      <c r="G16" s="43" t="e">
        <f t="shared" si="1"/>
        <v>#DIV/0!</v>
      </c>
    </row>
    <row r="17" spans="1:7" s="1" customFormat="1" x14ac:dyDescent="0.25">
      <c r="A17" s="2"/>
      <c r="B17" s="3"/>
      <c r="C17" s="4"/>
      <c r="D17"/>
      <c r="F17" s="2"/>
      <c r="G17" s="2"/>
    </row>
    <row r="19" spans="1:7" x14ac:dyDescent="0.25">
      <c r="B19" s="58" t="s">
        <v>18</v>
      </c>
    </row>
  </sheetData>
  <mergeCells count="7">
    <mergeCell ref="B6:C6"/>
    <mergeCell ref="A5:C5"/>
    <mergeCell ref="A3:G3"/>
    <mergeCell ref="A2:G2"/>
    <mergeCell ref="E6:E7"/>
    <mergeCell ref="F6:F7"/>
    <mergeCell ref="G6:G7"/>
  </mergeCells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workbookViewId="0">
      <selection activeCell="K14" sqref="K14"/>
    </sheetView>
  </sheetViews>
  <sheetFormatPr baseColWidth="10" defaultRowHeight="15" x14ac:dyDescent="0.25"/>
  <cols>
    <col min="1" max="1" width="30.85546875" customWidth="1"/>
    <col min="2" max="2" width="32.140625" customWidth="1"/>
    <col min="3" max="3" width="33.28515625" customWidth="1"/>
    <col min="4" max="4" width="30" customWidth="1"/>
    <col min="5" max="5" width="31.7109375" customWidth="1"/>
    <col min="6" max="6" width="34.42578125" customWidth="1"/>
  </cols>
  <sheetData>
    <row r="1" spans="1:8" ht="7.5" customHeight="1" x14ac:dyDescent="0.25"/>
    <row r="2" spans="1:8" ht="26.25" x14ac:dyDescent="0.4">
      <c r="A2" s="46" t="s">
        <v>11</v>
      </c>
      <c r="B2" s="46"/>
      <c r="C2" s="46"/>
      <c r="D2" s="46"/>
      <c r="E2" s="46"/>
      <c r="F2" s="46"/>
    </row>
    <row r="3" spans="1:8" ht="21" x14ac:dyDescent="0.35">
      <c r="A3" s="48" t="s">
        <v>14</v>
      </c>
      <c r="B3" s="48"/>
      <c r="C3" s="48"/>
      <c r="D3" s="48"/>
      <c r="E3" s="48"/>
      <c r="F3" s="48"/>
    </row>
    <row r="4" spans="1:8" ht="7.5" customHeight="1" x14ac:dyDescent="0.25">
      <c r="A4" s="59"/>
      <c r="B4" s="59"/>
      <c r="C4" s="59"/>
      <c r="D4" s="59"/>
      <c r="E4" s="59"/>
      <c r="F4" s="59"/>
    </row>
    <row r="5" spans="1:8" ht="19.5" thickBot="1" x14ac:dyDescent="0.35">
      <c r="A5" s="47" t="s">
        <v>12</v>
      </c>
      <c r="B5" s="47"/>
      <c r="C5" s="47"/>
      <c r="D5" s="44">
        <v>28</v>
      </c>
    </row>
    <row r="6" spans="1:8" ht="15.75" thickBot="1" x14ac:dyDescent="0.3">
      <c r="B6" s="62" t="s">
        <v>21</v>
      </c>
      <c r="C6" s="63"/>
      <c r="D6" s="6" t="s">
        <v>8</v>
      </c>
      <c r="E6" s="56" t="s">
        <v>17</v>
      </c>
      <c r="F6" s="6" t="s">
        <v>4</v>
      </c>
    </row>
    <row r="7" spans="1:8" ht="30.75" thickBot="1" x14ac:dyDescent="0.3">
      <c r="A7" s="55" t="s">
        <v>5</v>
      </c>
      <c r="B7" s="49" t="s">
        <v>16</v>
      </c>
      <c r="C7" s="53" t="s">
        <v>3</v>
      </c>
      <c r="D7" s="54">
        <v>0.05</v>
      </c>
      <c r="E7" s="57"/>
      <c r="F7" s="64" t="s">
        <v>6</v>
      </c>
    </row>
    <row r="8" spans="1:8" ht="21.75" thickBot="1" x14ac:dyDescent="0.4">
      <c r="A8" s="19">
        <v>2500</v>
      </c>
      <c r="B8" s="13">
        <v>10</v>
      </c>
      <c r="C8" s="14">
        <f>A8/B8</f>
        <v>250</v>
      </c>
      <c r="D8" s="15">
        <f>IF(C8*D7&gt;D5,D5,C8*D7)</f>
        <v>12.5</v>
      </c>
      <c r="E8" s="12">
        <v>7</v>
      </c>
      <c r="F8" s="16">
        <f>E8*D8</f>
        <v>87.5</v>
      </c>
      <c r="G8" s="17" t="s">
        <v>7</v>
      </c>
      <c r="H8" s="18"/>
    </row>
    <row r="9" spans="1:8" ht="21.75" thickBot="1" x14ac:dyDescent="0.4">
      <c r="A9" s="20"/>
      <c r="B9" s="8"/>
      <c r="C9" s="9" t="e">
        <f t="shared" ref="C9:C24" si="0">A9/B9</f>
        <v>#DIV/0!</v>
      </c>
      <c r="D9" s="10" t="e">
        <f>IF(C9*D7&gt;D5,D5,C9*D7)</f>
        <v>#DIV/0!</v>
      </c>
      <c r="E9" s="7"/>
      <c r="F9" s="11" t="e">
        <f t="shared" ref="F9:F24" si="1">E9*D9</f>
        <v>#DIV/0!</v>
      </c>
    </row>
    <row r="10" spans="1:8" ht="21.75" thickBot="1" x14ac:dyDescent="0.4">
      <c r="A10" s="20"/>
      <c r="B10" s="8"/>
      <c r="C10" s="9" t="e">
        <f t="shared" si="0"/>
        <v>#DIV/0!</v>
      </c>
      <c r="D10" s="10" t="e">
        <f>IF(C10*D7&gt;D5,D5,C98*D7)</f>
        <v>#DIV/0!</v>
      </c>
      <c r="E10" s="7"/>
      <c r="F10" s="11" t="e">
        <f t="shared" si="1"/>
        <v>#DIV/0!</v>
      </c>
    </row>
    <row r="11" spans="1:8" ht="21.75" thickBot="1" x14ac:dyDescent="0.4">
      <c r="A11" s="20"/>
      <c r="B11" s="8"/>
      <c r="C11" s="9" t="e">
        <f t="shared" si="0"/>
        <v>#DIV/0!</v>
      </c>
      <c r="D11" s="10" t="e">
        <f>IF(C11*D7&gt;D5,D5,C11*D7)</f>
        <v>#DIV/0!</v>
      </c>
      <c r="E11" s="7"/>
      <c r="F11" s="11" t="e">
        <f t="shared" si="1"/>
        <v>#DIV/0!</v>
      </c>
    </row>
    <row r="12" spans="1:8" ht="21.75" thickBot="1" x14ac:dyDescent="0.4">
      <c r="A12" s="20"/>
      <c r="B12" s="8"/>
      <c r="C12" s="9" t="e">
        <f t="shared" si="0"/>
        <v>#DIV/0!</v>
      </c>
      <c r="D12" s="10" t="e">
        <f>IF(C12*D7&gt;D5,D5,C12*D7)</f>
        <v>#DIV/0!</v>
      </c>
      <c r="E12" s="7"/>
      <c r="F12" s="11" t="e">
        <f t="shared" si="1"/>
        <v>#DIV/0!</v>
      </c>
    </row>
    <row r="13" spans="1:8" ht="21.75" thickBot="1" x14ac:dyDescent="0.4">
      <c r="A13" s="20"/>
      <c r="B13" s="8"/>
      <c r="C13" s="9" t="e">
        <f t="shared" si="0"/>
        <v>#DIV/0!</v>
      </c>
      <c r="D13" s="10" t="e">
        <f>IF(C13*D7&gt;D5,D5,C13*D7)</f>
        <v>#DIV/0!</v>
      </c>
      <c r="E13" s="7"/>
      <c r="F13" s="11" t="e">
        <f t="shared" si="1"/>
        <v>#DIV/0!</v>
      </c>
    </row>
    <row r="14" spans="1:8" ht="21.75" thickBot="1" x14ac:dyDescent="0.4">
      <c r="A14" s="20"/>
      <c r="B14" s="8"/>
      <c r="C14" s="9" t="e">
        <f t="shared" si="0"/>
        <v>#DIV/0!</v>
      </c>
      <c r="D14" s="10" t="e">
        <f>IF(C14*D7&gt;D5,D5,C14*D7)</f>
        <v>#DIV/0!</v>
      </c>
      <c r="E14" s="7"/>
      <c r="F14" s="11" t="e">
        <f t="shared" si="1"/>
        <v>#DIV/0!</v>
      </c>
    </row>
    <row r="15" spans="1:8" ht="21.75" thickBot="1" x14ac:dyDescent="0.4">
      <c r="A15" s="20"/>
      <c r="B15" s="8"/>
      <c r="C15" s="9" t="e">
        <f t="shared" si="0"/>
        <v>#DIV/0!</v>
      </c>
      <c r="D15" s="10" t="e">
        <f>IF(C15*D7&gt;D5,D5,C15*D7)</f>
        <v>#DIV/0!</v>
      </c>
      <c r="E15" s="7"/>
      <c r="F15" s="11" t="e">
        <f t="shared" si="1"/>
        <v>#DIV/0!</v>
      </c>
    </row>
    <row r="16" spans="1:8" ht="21.75" thickBot="1" x14ac:dyDescent="0.4">
      <c r="A16" s="20"/>
      <c r="B16" s="8"/>
      <c r="C16" s="9" t="e">
        <f t="shared" si="0"/>
        <v>#DIV/0!</v>
      </c>
      <c r="D16" s="10" t="e">
        <f>IF(C16*D7&gt;D5,D5,C16*D7)</f>
        <v>#DIV/0!</v>
      </c>
      <c r="E16" s="7"/>
      <c r="F16" s="11" t="e">
        <f t="shared" si="1"/>
        <v>#DIV/0!</v>
      </c>
    </row>
    <row r="17" spans="1:6" ht="21.75" thickBot="1" x14ac:dyDescent="0.4">
      <c r="A17" s="20"/>
      <c r="B17" s="8"/>
      <c r="C17" s="9" t="e">
        <f t="shared" si="0"/>
        <v>#DIV/0!</v>
      </c>
      <c r="D17" s="10" t="e">
        <f>IF(C17*D7&gt;D5,D5,C17*D7)</f>
        <v>#DIV/0!</v>
      </c>
      <c r="E17" s="7"/>
      <c r="F17" s="11" t="e">
        <f t="shared" si="1"/>
        <v>#DIV/0!</v>
      </c>
    </row>
    <row r="18" spans="1:6" ht="21.75" thickBot="1" x14ac:dyDescent="0.4">
      <c r="A18" s="20"/>
      <c r="B18" s="8"/>
      <c r="C18" s="9" t="e">
        <f t="shared" si="0"/>
        <v>#DIV/0!</v>
      </c>
      <c r="D18" s="10" t="e">
        <f>IF(C18*D7&gt;D5,D5,C18*D7)</f>
        <v>#DIV/0!</v>
      </c>
      <c r="E18" s="7"/>
      <c r="F18" s="11" t="e">
        <f t="shared" si="1"/>
        <v>#DIV/0!</v>
      </c>
    </row>
    <row r="19" spans="1:6" ht="21.75" thickBot="1" x14ac:dyDescent="0.4">
      <c r="A19" s="20"/>
      <c r="B19" s="8"/>
      <c r="C19" s="9" t="e">
        <f t="shared" si="0"/>
        <v>#DIV/0!</v>
      </c>
      <c r="D19" s="10" t="e">
        <f>IF(C19*D7&gt;D5,D5,C19*D7)</f>
        <v>#DIV/0!</v>
      </c>
      <c r="E19" s="7"/>
      <c r="F19" s="11" t="e">
        <f t="shared" si="1"/>
        <v>#DIV/0!</v>
      </c>
    </row>
    <row r="20" spans="1:6" ht="21.75" thickBot="1" x14ac:dyDescent="0.4">
      <c r="A20" s="20"/>
      <c r="B20" s="8"/>
      <c r="C20" s="9" t="e">
        <f t="shared" si="0"/>
        <v>#DIV/0!</v>
      </c>
      <c r="D20" s="10" t="e">
        <f>IF(C20*D7&gt;D5,D5,C20*D7)</f>
        <v>#DIV/0!</v>
      </c>
      <c r="E20" s="7"/>
      <c r="F20" s="11" t="e">
        <f t="shared" si="1"/>
        <v>#DIV/0!</v>
      </c>
    </row>
    <row r="21" spans="1:6" ht="21.75" thickBot="1" x14ac:dyDescent="0.4">
      <c r="A21" s="20"/>
      <c r="B21" s="8"/>
      <c r="C21" s="9" t="e">
        <f t="shared" si="0"/>
        <v>#DIV/0!</v>
      </c>
      <c r="D21" s="10" t="e">
        <f>IF(C21*D7&gt;D5,D5,C21*D7)</f>
        <v>#DIV/0!</v>
      </c>
      <c r="E21" s="7"/>
      <c r="F21" s="11" t="e">
        <f t="shared" si="1"/>
        <v>#DIV/0!</v>
      </c>
    </row>
    <row r="22" spans="1:6" ht="21.75" thickBot="1" x14ac:dyDescent="0.4">
      <c r="A22" s="20"/>
      <c r="B22" s="8"/>
      <c r="C22" s="9" t="e">
        <f t="shared" si="0"/>
        <v>#DIV/0!</v>
      </c>
      <c r="D22" s="10" t="e">
        <f>IF(C22*D7&gt;D5,D5,C22*D7)</f>
        <v>#DIV/0!</v>
      </c>
      <c r="E22" s="7"/>
      <c r="F22" s="11" t="e">
        <f t="shared" si="1"/>
        <v>#DIV/0!</v>
      </c>
    </row>
    <row r="23" spans="1:6" ht="21.75" thickBot="1" x14ac:dyDescent="0.4">
      <c r="A23" s="20"/>
      <c r="B23" s="8"/>
      <c r="C23" s="9" t="e">
        <f t="shared" si="0"/>
        <v>#DIV/0!</v>
      </c>
      <c r="D23" s="10" t="e">
        <f>IF(C23*D7&gt;D5,D5,C23*D7)</f>
        <v>#DIV/0!</v>
      </c>
      <c r="E23" s="7"/>
      <c r="F23" s="11" t="e">
        <f t="shared" si="1"/>
        <v>#DIV/0!</v>
      </c>
    </row>
    <row r="24" spans="1:6" ht="21.75" thickBot="1" x14ac:dyDescent="0.4">
      <c r="A24" s="20"/>
      <c r="B24" s="8"/>
      <c r="C24" s="9" t="e">
        <f t="shared" si="0"/>
        <v>#DIV/0!</v>
      </c>
      <c r="D24" s="10" t="e">
        <f>IF(C24*D7&gt;D5,D5,C24*D7)</f>
        <v>#DIV/0!</v>
      </c>
      <c r="E24" s="7"/>
      <c r="F24" s="11" t="e">
        <f t="shared" si="1"/>
        <v>#DIV/0!</v>
      </c>
    </row>
    <row r="25" spans="1:6" ht="8.25" customHeight="1" x14ac:dyDescent="0.25"/>
    <row r="26" spans="1:6" x14ac:dyDescent="0.25">
      <c r="B26" s="58" t="s">
        <v>18</v>
      </c>
    </row>
  </sheetData>
  <mergeCells count="5">
    <mergeCell ref="B6:C6"/>
    <mergeCell ref="A2:F2"/>
    <mergeCell ref="A5:C5"/>
    <mergeCell ref="A3:F3"/>
    <mergeCell ref="E6:E7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 nuitée</vt:lpstr>
      <vt:lpstr>Tarif semaine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Thérèse Férard</dc:creator>
  <cp:lastModifiedBy>Carine Grosgeorge</cp:lastModifiedBy>
  <cp:lastPrinted>2018-08-06T09:39:51Z</cp:lastPrinted>
  <dcterms:created xsi:type="dcterms:W3CDTF">2018-04-10T07:49:45Z</dcterms:created>
  <dcterms:modified xsi:type="dcterms:W3CDTF">2021-01-15T08:02:50Z</dcterms:modified>
</cp:coreProperties>
</file>